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<sst xmlns="http://schemas.openxmlformats.org/spreadsheetml/2006/main" count="206" uniqueCount="204">
  <si>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</si>
  <si>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</si>
  <si>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</si>
  <si>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</si>
  <si>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</si>
  <si>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</si>
  <si>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</si>
  <si>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</si>
  <si>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</si>
  <si>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</si>
  <si>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</si>
  <si>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</si>
  <si>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</si>
  <si>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</si>
  <si>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</si>
  <si>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</si>
  <si>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</si>
  <si>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</si>
  <si>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</si>
  <si>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</si>
  <si>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</si>
  <si>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</si>
  <si>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</si>
  <si>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</si>
  <si>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</si>
  <si>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</si>
  <si>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</si>
  <si>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</si>
  <si>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</si>
  <si>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</si>
  <si>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</si>
  <si>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</si>
  <si>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</si>
  <si>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</si>
  <si>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</si>
  <si>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</si>
  <si>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</si>
  <si>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</si>
  <si>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</si>
  <si>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</si>
  <si>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</si>
  <si>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</si>
  <si>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</si>
  <si>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</si>
  <si>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</si>
  <si>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</si>
  <si>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</si>
  <si>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</si>
  <si>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</si>
  <si>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</si>
  <si>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</si>
  <si>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</si>
  <si>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</si>
  <si>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</si>
  <si>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</si>
  <si>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</si>
  <si>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</si>
  <si>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</si>
  <si>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</si>
  <si>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</si>
  <si>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</si>
  <si>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</si>
  <si>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</si>
  <si>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</si>
  <si>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</si>
  <si>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</si>
  <si>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</si>
  <si>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</si>
  <si>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</si>
  <si>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</si>
  <si>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</si>
  <si>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</si>
  <si>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</si>
  <si>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</si>
  <si>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</si>
  <si>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</si>
  <si>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</si>
  <si>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</si>
  <si>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</si>
  <si>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</si>
  <si>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</si>
  <si>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</si>
  <si>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</si>
  <si>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</si>
  <si>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</si>
  <si>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</si>
  <si>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</si>
  <si>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</si>
  <si>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</si>
  <si>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</si>
  <si>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</si>
  <si>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</si>
  <si>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</si>
  <si>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</si>
  <si>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</si>
  <si>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</si>
  <si>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</si>
  <si>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</si>
  <si>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</si>
  <si>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</si>
  <si>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</si>
  <si>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</si>
  <si>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</si>
  <si>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</si>
  <si>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</si>
  <si>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</si>
  <si>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</si>
  <si>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</si>
  <si>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</si>
  <si>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</si>
  <si>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</si>
  <si>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</si>
  <si>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</si>
  <si>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</si>
  <si>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</si>
  <si>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</si>
  <si>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</si>
  <si>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</si>
  <si>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</si>
  <si>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</si>
  <si>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</si>
  <si>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</si>
  <si>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</si>
  <si>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</si>
  <si>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</si>
  <si>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</si>
  <si>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</si>
  <si>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</si>
  <si>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</si>
  <si>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</si>
  <si>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</si>
  <si>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</si>
  <si>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</si>
  <si>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</si>
  <si>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</si>
  <si>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</si>
  <si>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</si>
  <si>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</si>
  <si>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</si>
  <si>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</si>
  <si>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</si>
  <si>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</si>
  <si>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</si>
  <si>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</si>
  <si>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</si>
  <si>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</si>
  <si>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</si>
  <si>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</si>
  <si>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</si>
  <si>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</si>
  <si>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</si>
  <si>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</si>
  <si>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</si>
  <si>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</si>
  <si>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</si>
  <si>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</si>
  <si>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</si>
  <si>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</si>
  <si>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</si>
  <si>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</si>
  <si>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</si>
  <si>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</si>
  <si>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</si>
  <si>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</si>
  <si>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</si>
  <si>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</si>
  <si>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</si>
  <si>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</si>
  <si>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</si>
  <si>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</si>
  <si>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</si>
  <si>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</si>
  <si>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</si>
  <si>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</si>
  <si>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</si>
  <si>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</si>
  <si>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</si>
  <si>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</si>
  <si>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</si>
  <si>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</si>
  <si>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</si>
  <si>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</si>
  <si>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</si>
  <si>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</si>
  <si>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</si>
  <si>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</si>
  <si>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</si>
  <si>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</si>
  <si>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</si>
  <si>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</si>
  <si>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</si>
  <si>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</si>
  <si>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</si>
  <si>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</si>
  <si>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</si>
  <si>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</si>
  <si>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</si>
  <si>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</si>
  <si>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</si>
  <si>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</si>
  <si>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</si>
  <si>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</si>
  <si>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THE ARAB INTERNATIONL FOR  EDUCATION &amp; INVESTMENT.</t>
  </si>
  <si>
    <t>العربية الدولية للتعليم والاستثمار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</si>
</sst>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131052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2.91</v>
      </c>
      <c r="F6" s="13">
        <v>2.4</v>
      </c>
      <c r="G6" s="13">
        <v>2.5</v>
      </c>
      <c r="H6" s="4" t="s">
        <v>139</v>
      </c>
    </row>
    <row r="7" spans="4:8" ht="20.100000000000001" customHeight="1">
      <c r="D7" s="10" t="s">
        <v>126</v>
      </c>
      <c r="E7" s="14">
        <v>1564597.49</v>
      </c>
      <c r="F7" s="14">
        <v>1349210.28</v>
      </c>
      <c r="G7" s="14">
        <v>1680246.36</v>
      </c>
      <c r="H7" s="4" t="s">
        <v>140</v>
      </c>
    </row>
    <row r="8" spans="4:8" ht="20.100000000000001" customHeight="1">
      <c r="D8" s="10" t="s">
        <v>25</v>
      </c>
      <c r="E8" s="14">
        <v>591859</v>
      </c>
      <c r="F8" s="14">
        <v>547851</v>
      </c>
      <c r="G8" s="14">
        <v>667113</v>
      </c>
      <c r="H8" s="4" t="s">
        <v>1</v>
      </c>
    </row>
    <row r="9" spans="4:8" ht="20.100000000000001" customHeight="1">
      <c r="D9" s="10" t="s">
        <v>26</v>
      </c>
      <c r="E9" s="14">
        <v>1397</v>
      </c>
      <c r="F9" s="14">
        <v>870</v>
      </c>
      <c r="G9" s="14">
        <v>1299</v>
      </c>
      <c r="H9" s="4" t="s">
        <v>2</v>
      </c>
    </row>
    <row r="10" spans="4:8" ht="20.100000000000001" customHeight="1">
      <c r="D10" s="10" t="s">
        <v>27</v>
      </c>
      <c r="E10" s="14">
        <v>40500000</v>
      </c>
      <c r="F10" s="14">
        <v>40500000</v>
      </c>
      <c r="G10" s="14">
        <v>40500000</v>
      </c>
      <c r="H10" s="4" t="s">
        <v>24</v>
      </c>
    </row>
    <row r="11" spans="4:8" ht="20.100000000000001" customHeight="1">
      <c r="D11" s="10" t="s">
        <v>127</v>
      </c>
      <c r="E11" s="14">
        <v>117855000</v>
      </c>
      <c r="F11" s="14">
        <v>97200000</v>
      </c>
      <c r="G11" s="14">
        <v>101250000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5668382</v>
      </c>
      <c r="F16" s="59">
        <v>6123722</v>
      </c>
      <c r="G16" s="59">
        <v>556713</v>
      </c>
      <c r="H16" s="3" t="s">
        <v>58</v>
      </c>
    </row>
    <row r="17" spans="4:8" ht="20.100000000000001" customHeight="1">
      <c r="D17" s="10" t="s">
        <v>128</v>
      </c>
      <c r="E17" s="57">
        <v>11337138</v>
      </c>
      <c r="F17" s="57">
        <v>8362673</v>
      </c>
      <c r="G17" s="57">
        <v>6429444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419335</v>
      </c>
      <c r="F20" s="57">
        <v>368160</v>
      </c>
      <c r="G20" s="57">
        <v>205405</v>
      </c>
      <c r="H20" s="4" t="s">
        <v>170</v>
      </c>
    </row>
    <row r="21" spans="4:8" ht="20.100000000000001" customHeight="1">
      <c r="D21" s="19" t="s">
        <v>181</v>
      </c>
      <c r="E21" s="57">
        <v>1753285</v>
      </c>
      <c r="F21" s="57">
        <v>1686951</v>
      </c>
      <c r="G21" s="57">
        <v>1444696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21579717</v>
      </c>
      <c r="F23" s="57">
        <v>17843056</v>
      </c>
      <c r="G23" s="57">
        <v>10257012</v>
      </c>
      <c r="H23" s="4" t="s">
        <v>60</v>
      </c>
    </row>
    <row r="24" spans="4:8" ht="20.100000000000001" customHeight="1">
      <c r="D24" s="10" t="s">
        <v>98</v>
      </c>
      <c r="E24" s="57">
        <v>30851663</v>
      </c>
      <c r="F24" s="57">
        <v>27318161</v>
      </c>
      <c r="G24" s="57">
        <v>25692534</v>
      </c>
      <c r="H24" s="4" t="s">
        <v>82</v>
      </c>
    </row>
    <row r="25" spans="4:8" ht="20.100000000000001" customHeight="1">
      <c r="D25" s="10" t="s">
        <v>158</v>
      </c>
      <c r="E25" s="57">
        <v>47017732</v>
      </c>
      <c r="F25" s="57">
        <v>42814632</v>
      </c>
      <c r="G25" s="57">
        <v>43737209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35527</v>
      </c>
      <c r="F27" s="57">
        <v>34250</v>
      </c>
      <c r="G27" s="57">
        <v>293028</v>
      </c>
      <c r="H27" s="4" t="s">
        <v>83</v>
      </c>
    </row>
    <row r="28" spans="4:8" ht="20.100000000000001" customHeight="1">
      <c r="D28" s="10" t="s">
        <v>71</v>
      </c>
      <c r="E28" s="57">
        <v>47053259</v>
      </c>
      <c r="F28" s="57">
        <v>42848882</v>
      </c>
      <c r="G28" s="57">
        <v>44030237</v>
      </c>
      <c r="H28" s="4" t="s">
        <v>175</v>
      </c>
    </row>
    <row r="29" spans="4:8" ht="20.100000000000001" customHeight="1">
      <c r="D29" s="10" t="s">
        <v>72</v>
      </c>
      <c r="E29" s="57">
        <v>137674</v>
      </c>
      <c r="F29" s="57">
        <v>789863</v>
      </c>
      <c r="G29" s="57">
        <v>606773</v>
      </c>
      <c r="H29" s="4" t="s">
        <v>176</v>
      </c>
    </row>
    <row r="30" spans="4:8" ht="20.100000000000001" customHeight="1">
      <c r="D30" s="21" t="s">
        <v>29</v>
      </c>
      <c r="E30" s="60">
        <v>99622313</v>
      </c>
      <c r="F30" s="60">
        <v>88799962</v>
      </c>
      <c r="G30" s="60">
        <v>80586556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4686609</v>
      </c>
      <c r="F35" s="59">
        <v>3055887</v>
      </c>
      <c r="G35" s="59">
        <v>2048637</v>
      </c>
      <c r="H35" s="3" t="s">
        <v>150</v>
      </c>
    </row>
    <row r="36" spans="4:8" ht="20.100000000000001" customHeight="1">
      <c r="D36" s="10" t="s">
        <v>101</v>
      </c>
      <c r="E36" s="57">
        <v>5956361</v>
      </c>
      <c r="F36" s="57">
        <v>6411007</v>
      </c>
      <c r="G36" s="57">
        <v>3215418</v>
      </c>
      <c r="H36" s="4" t="s">
        <v>151</v>
      </c>
    </row>
    <row r="37" spans="4:8" ht="20.100000000000001" customHeight="1">
      <c r="D37" s="10" t="s">
        <v>102</v>
      </c>
      <c r="E37" s="57">
        <v>714033</v>
      </c>
      <c r="F37" s="57">
        <v>1002000</v>
      </c>
      <c r="G37" s="57">
        <v>1002000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21645908</v>
      </c>
      <c r="F39" s="57">
        <v>18581086</v>
      </c>
      <c r="G39" s="57">
        <v>14364346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492626</v>
      </c>
      <c r="G40" s="57">
        <v>1638412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18251</v>
      </c>
      <c r="F42" s="57">
        <v>78750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21664159</v>
      </c>
      <c r="F43" s="60">
        <v>19152462</v>
      </c>
      <c r="G43" s="60">
        <v>16002758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40500000</v>
      </c>
      <c r="F46" s="59">
        <v>40500000</v>
      </c>
      <c r="G46" s="59">
        <v>40500000</v>
      </c>
      <c r="H46" s="3" t="s">
        <v>5</v>
      </c>
    </row>
    <row r="47" spans="4:8" ht="20.100000000000001" customHeight="1">
      <c r="D47" s="10" t="s">
        <v>31</v>
      </c>
      <c r="E47" s="57">
        <v>40500000</v>
      </c>
      <c r="F47" s="57">
        <v>40500000</v>
      </c>
      <c r="G47" s="57">
        <v>40500000</v>
      </c>
      <c r="H47" s="4" t="s">
        <v>6</v>
      </c>
    </row>
    <row r="48" spans="4:8" ht="20.100000000000001" customHeight="1">
      <c r="D48" s="10" t="s">
        <v>130</v>
      </c>
      <c r="E48" s="57">
        <v>40500000</v>
      </c>
      <c r="F48" s="57">
        <v>40500000</v>
      </c>
      <c r="G48" s="57">
        <v>40500000</v>
      </c>
      <c r="H48" s="4" t="s">
        <v>7</v>
      </c>
    </row>
    <row r="49" spans="4:8" ht="20.100000000000001" customHeight="1">
      <c r="D49" s="10" t="s">
        <v>73</v>
      </c>
      <c r="E49" s="57">
        <v>10125000</v>
      </c>
      <c r="F49" s="57">
        <v>10120885</v>
      </c>
      <c r="G49" s="57">
        <v>8757908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3985894</v>
      </c>
      <c r="F54" s="57">
        <v>3287335</v>
      </c>
      <c r="G54" s="57">
        <v>3411808</v>
      </c>
      <c r="H54" s="4" t="s">
        <v>11</v>
      </c>
    </row>
    <row r="55" spans="4:8" ht="20.100000000000001" customHeight="1">
      <c r="D55" s="10" t="s">
        <v>200</v>
      </c>
      <c r="E55" s="57">
        <v>8100000</v>
      </c>
      <c r="F55" s="57">
        <v>8100000</v>
      </c>
      <c r="G55" s="57">
        <v>6075000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2752790</v>
      </c>
      <c r="F57" s="57">
        <v>184875</v>
      </c>
      <c r="G57" s="57">
        <v>1004752</v>
      </c>
      <c r="H57" s="4" t="s">
        <v>62</v>
      </c>
    </row>
    <row r="58" spans="4:8" ht="20.100000000000001" customHeight="1">
      <c r="D58" s="10" t="s">
        <v>39</v>
      </c>
      <c r="E58" s="57">
        <v>11109896</v>
      </c>
      <c r="F58" s="57">
        <v>5589891</v>
      </c>
      <c r="G58" s="57">
        <v>3297468</v>
      </c>
      <c r="H58" s="4" t="s">
        <v>155</v>
      </c>
    </row>
    <row r="59" spans="4:8" ht="20.100000000000001" customHeight="1">
      <c r="D59" s="10" t="s">
        <v>38</v>
      </c>
      <c r="E59" s="57">
        <v>68601792</v>
      </c>
      <c r="F59" s="57">
        <v>61208316</v>
      </c>
      <c r="G59" s="57">
        <v>56223320</v>
      </c>
      <c r="H59" s="4" t="s">
        <v>14</v>
      </c>
    </row>
    <row r="60" spans="4:8" ht="20.100000000000001" customHeight="1">
      <c r="D60" s="42" t="s">
        <v>185</v>
      </c>
      <c r="E60" s="57">
        <v>9356362</v>
      </c>
      <c r="F60" s="57">
        <v>8439184</v>
      </c>
      <c r="G60" s="57">
        <v>8360478</v>
      </c>
      <c r="H60" s="43" t="s">
        <v>184</v>
      </c>
    </row>
    <row r="61" spans="4:8" ht="20.100000000000001" customHeight="1">
      <c r="D61" s="11" t="s">
        <v>74</v>
      </c>
      <c r="E61" s="60">
        <v>99622313</v>
      </c>
      <c r="F61" s="60">
        <v>88799962</v>
      </c>
      <c r="G61" s="60">
        <v>80586556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49005730</v>
      </c>
      <c r="F65" s="59">
        <v>41163594</v>
      </c>
      <c r="G65" s="59">
        <v>38234331</v>
      </c>
      <c r="H65" s="3" t="s">
        <v>88</v>
      </c>
    </row>
    <row r="66" spans="4:8" ht="20.100000000000001" customHeight="1">
      <c r="D66" s="10" t="s">
        <v>110</v>
      </c>
      <c r="E66" s="57">
        <v>27380816</v>
      </c>
      <c r="F66" s="57">
        <v>23811892</v>
      </c>
      <c r="G66" s="57">
        <v>22463284</v>
      </c>
      <c r="H66" s="4" t="s">
        <v>89</v>
      </c>
    </row>
    <row r="67" spans="4:8" ht="20.100000000000001" customHeight="1">
      <c r="D67" s="10" t="s">
        <v>132</v>
      </c>
      <c r="E67" s="57">
        <v>21624914</v>
      </c>
      <c r="F67" s="57">
        <v>17351702</v>
      </c>
      <c r="G67" s="57">
        <v>15771047</v>
      </c>
      <c r="H67" s="4" t="s">
        <v>90</v>
      </c>
    </row>
    <row r="68" spans="4:8" ht="20.100000000000001" customHeight="1">
      <c r="D68" s="10" t="s">
        <v>111</v>
      </c>
      <c r="E68" s="57">
        <v>4732772</v>
      </c>
      <c r="F68" s="57">
        <v>3569126</v>
      </c>
      <c r="G68" s="57">
        <v>3164457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4285967</v>
      </c>
      <c r="F70" s="57">
        <v>4101037</v>
      </c>
      <c r="G70" s="57">
        <v>3845590</v>
      </c>
      <c r="H70" s="4" t="s">
        <v>93</v>
      </c>
    </row>
    <row r="71" spans="4:8" ht="20.100000000000001" customHeight="1">
      <c r="D71" s="10" t="s">
        <v>114</v>
      </c>
      <c r="E71" s="57">
        <v>2749320</v>
      </c>
      <c r="F71" s="57">
        <v>1263982</v>
      </c>
      <c r="G71" s="57">
        <v>1050083</v>
      </c>
      <c r="H71" s="4" t="s">
        <v>94</v>
      </c>
    </row>
    <row r="72" spans="4:8" ht="20.100000000000001" customHeight="1">
      <c r="D72" s="10" t="s">
        <v>115</v>
      </c>
      <c r="E72" s="57">
        <v>14142822</v>
      </c>
      <c r="F72" s="57">
        <v>12518594</v>
      </c>
      <c r="G72" s="57">
        <v>11556507</v>
      </c>
      <c r="H72" s="4" t="s">
        <v>95</v>
      </c>
    </row>
    <row r="73" spans="4:8" ht="20.100000000000001" customHeight="1">
      <c r="D73" s="10" t="s">
        <v>116</v>
      </c>
      <c r="E73" s="57">
        <v>3046389</v>
      </c>
      <c r="F73" s="57">
        <v>2581115</v>
      </c>
      <c r="G73" s="57">
        <v>961161</v>
      </c>
      <c r="H73" s="4" t="s">
        <v>63</v>
      </c>
    </row>
    <row r="74" spans="4:8" ht="20.100000000000001" customHeight="1">
      <c r="D74" s="10" t="s">
        <v>117</v>
      </c>
      <c r="E74" s="57">
        <v>501676</v>
      </c>
      <c r="F74" s="57">
        <v>163714</v>
      </c>
      <c r="G74" s="57">
        <v>114311</v>
      </c>
      <c r="H74" s="4" t="s">
        <v>64</v>
      </c>
    </row>
    <row r="75" spans="4:8" ht="20.100000000000001" customHeight="1">
      <c r="D75" s="10" t="s">
        <v>123</v>
      </c>
      <c r="E75" s="57">
        <v>16687535</v>
      </c>
      <c r="F75" s="57">
        <v>14935995</v>
      </c>
      <c r="G75" s="57">
        <v>12403357</v>
      </c>
      <c r="H75" s="4" t="s">
        <v>96</v>
      </c>
    </row>
    <row r="76" spans="4:8" ht="20.100000000000001" customHeight="1">
      <c r="D76" s="10" t="s">
        <v>118</v>
      </c>
      <c r="E76" s="57">
        <v>425272</v>
      </c>
      <c r="F76" s="57">
        <v>726411</v>
      </c>
      <c r="G76" s="57">
        <v>694176</v>
      </c>
      <c r="H76" s="4" t="s">
        <v>97</v>
      </c>
    </row>
    <row r="77" spans="4:8" ht="20.100000000000001" customHeight="1">
      <c r="D77" s="10" t="s">
        <v>190</v>
      </c>
      <c r="E77" s="57">
        <v>16262263</v>
      </c>
      <c r="F77" s="57">
        <v>14209584</v>
      </c>
      <c r="G77" s="57">
        <v>11709181</v>
      </c>
      <c r="H77" s="50" t="s">
        <v>199</v>
      </c>
    </row>
    <row r="78" spans="4:8" ht="20.100000000000001" customHeight="1">
      <c r="D78" s="10" t="s">
        <v>157</v>
      </c>
      <c r="E78" s="57">
        <v>1878338</v>
      </c>
      <c r="F78" s="57">
        <v>1731421</v>
      </c>
      <c r="G78" s="57">
        <v>1543185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113857</v>
      </c>
      <c r="H80" s="50" t="s">
        <v>133</v>
      </c>
    </row>
    <row r="81" spans="4:8" ht="20.100000000000001" customHeight="1">
      <c r="D81" s="10" t="s">
        <v>195</v>
      </c>
      <c r="E81" s="57">
        <v>65000</v>
      </c>
      <c r="F81" s="57">
        <v>65000</v>
      </c>
      <c r="G81" s="57">
        <v>65000</v>
      </c>
      <c r="H81" s="50" t="s">
        <v>196</v>
      </c>
    </row>
    <row r="82" spans="4:8" ht="20.100000000000001" customHeight="1">
      <c r="D82" s="10" t="s">
        <v>187</v>
      </c>
      <c r="E82" s="57">
        <v>14318925</v>
      </c>
      <c r="F82" s="57">
        <v>12413163</v>
      </c>
      <c r="G82" s="57">
        <v>9987139</v>
      </c>
      <c r="H82" s="50" t="s">
        <v>186</v>
      </c>
    </row>
    <row r="83" spans="4:8" ht="20.100000000000001" customHeight="1">
      <c r="D83" s="10" t="s">
        <v>185</v>
      </c>
      <c r="E83" s="57">
        <v>589413</v>
      </c>
      <c r="F83" s="57">
        <v>161574</v>
      </c>
      <c r="G83" s="57">
        <v>46795</v>
      </c>
      <c r="H83" s="50" t="s">
        <v>184</v>
      </c>
    </row>
    <row r="84" spans="4:8" ht="20.100000000000001" customHeight="1">
      <c r="D84" s="11" t="s">
        <v>197</v>
      </c>
      <c r="E84" s="60">
        <v>13729512</v>
      </c>
      <c r="F84" s="60">
        <v>12251589</v>
      </c>
      <c r="G84" s="60">
        <v>9940344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6123722</v>
      </c>
      <c r="F88" s="59">
        <v>556713</v>
      </c>
      <c r="G88" s="59">
        <v>741008</v>
      </c>
      <c r="H88" s="3" t="s">
        <v>16</v>
      </c>
    </row>
    <row r="89" spans="4:8" ht="20.100000000000001" customHeight="1">
      <c r="D89" s="10" t="s">
        <v>43</v>
      </c>
      <c r="E89" s="57">
        <v>17516197</v>
      </c>
      <c r="F89" s="57">
        <v>15100058</v>
      </c>
      <c r="G89" s="57">
        <v>12515427</v>
      </c>
      <c r="H89" s="4" t="s">
        <v>17</v>
      </c>
    </row>
    <row r="90" spans="4:8" ht="20.100000000000001" customHeight="1">
      <c r="D90" s="10" t="s">
        <v>44</v>
      </c>
      <c r="E90" s="57">
        <v>-7937739</v>
      </c>
      <c r="F90" s="57">
        <v>-5632325</v>
      </c>
      <c r="G90" s="57">
        <v>-5590378</v>
      </c>
      <c r="H90" s="4" t="s">
        <v>18</v>
      </c>
    </row>
    <row r="91" spans="4:8" ht="20.100000000000001" customHeight="1">
      <c r="D91" s="10" t="s">
        <v>45</v>
      </c>
      <c r="E91" s="57">
        <v>-10033798</v>
      </c>
      <c r="F91" s="57">
        <v>-3900724</v>
      </c>
      <c r="G91" s="57">
        <v>-7109344</v>
      </c>
      <c r="H91" s="4" t="s">
        <v>19</v>
      </c>
    </row>
    <row r="92" spans="4:8" ht="20.100000000000001" customHeight="1">
      <c r="D92" s="21" t="s">
        <v>47</v>
      </c>
      <c r="E92" s="60">
        <v>5668382</v>
      </c>
      <c r="F92" s="60">
        <v>6123722</v>
      </c>
      <c r="G92" s="60">
        <v>556713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1.4613802469135801</v>
      </c>
      <c r="F96" s="22">
        <f>+F8*100/F10</f>
        <v>1.3527185185185184</v>
      </c>
      <c r="G96" s="22">
        <f>+G8*100/G10</f>
        <v>1.6471925925925925</v>
      </c>
      <c r="H96" s="3" t="s">
        <v>22</v>
      </c>
    </row>
    <row r="97" spans="1:14" ht="20.100000000000001" customHeight="1">
      <c r="D97" s="10" t="s">
        <v>49</v>
      </c>
      <c r="E97" s="13">
        <f>+E84/E10</f>
        <v>0.3390002962962963</v>
      </c>
      <c r="F97" s="13">
        <f>+F84/F10</f>
        <v>0.30250837037037037</v>
      </c>
      <c r="G97" s="13">
        <f>+G84/G10</f>
        <v>0.2454405925925926</v>
      </c>
      <c r="H97" s="4" t="s">
        <v>23</v>
      </c>
    </row>
    <row r="98" spans="1:14" ht="20.100000000000001" customHeight="1">
      <c r="D98" s="10" t="s">
        <v>50</v>
      </c>
      <c r="E98" s="13">
        <f>+E55/E10</f>
        <v>0.2</v>
      </c>
      <c r="F98" s="13">
        <f>+F55/F10</f>
        <v>0.2</v>
      </c>
      <c r="G98" s="13">
        <f>+G55/G10</f>
        <v>0.15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1.6938714074074075</v>
      </c>
      <c r="F99" s="13">
        <f>+F59/F10</f>
        <v>1.5113164444444445</v>
      </c>
      <c r="G99" s="13">
        <f>+G59/G10</f>
        <v>1.3882301234567902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8.5840632937281391</v>
      </c>
      <c r="F100" s="13">
        <f>+F11/F84</f>
        <v>7.9336647678925569</v>
      </c>
      <c r="G100" s="13">
        <f>+G11/G84</f>
        <v>10.185764194880981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6.8728522336769755</v>
      </c>
      <c r="F101" s="13">
        <f>+F55*100/F11</f>
        <v>8.3333333333333339</v>
      </c>
      <c r="G101" s="13">
        <f>+G55*100/G11</f>
        <v>6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58.996998582323975</v>
      </c>
      <c r="F102" s="13">
        <f>+F55*100/F84</f>
        <v>66.113873065771301</v>
      </c>
      <c r="G102" s="13">
        <f>+G55*100/G84</f>
        <v>61.114585169285895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1.7179580381806936</v>
      </c>
      <c r="F103" s="23">
        <f>+F11/F59</f>
        <v>1.5880195102900723</v>
      </c>
      <c r="G103" s="23">
        <f>+G11/G59</f>
        <v>1.8008541651400167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44.12731735656218</v>
      </c>
      <c r="F105" s="30">
        <f>+F67*100/F65</f>
        <v>42.153029689292921</v>
      </c>
      <c r="G105" s="30">
        <f>+G67*100/G65</f>
        <v>41.248392707590462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34.052211853593448</v>
      </c>
      <c r="F106" s="31">
        <f>+F75*100/F65</f>
        <v>36.28447749241721</v>
      </c>
      <c r="G106" s="31">
        <f>+G75*100/G65</f>
        <v>32.440366224794154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29.218879098423798</v>
      </c>
      <c r="F107" s="31">
        <f>+F82*100/F65</f>
        <v>30.155683199090923</v>
      </c>
      <c r="G107" s="31">
        <f>+G82*100/G65</f>
        <v>26.120867656870995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14.800095034934593</v>
      </c>
      <c r="F108" s="31">
        <f>(F82+F76)*100/F30</f>
        <v>14.796823899541758</v>
      </c>
      <c r="G108" s="31">
        <f>(G82+G76)*100/G30</f>
        <v>13.254462692263459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20.013343091679005</v>
      </c>
      <c r="F109" s="29">
        <f>+F84*100/F59</f>
        <v>20.01621642392514</v>
      </c>
      <c r="G109" s="29">
        <f>+G84*100/G59</f>
        <v>17.680108538592172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21.746291917554654</v>
      </c>
      <c r="F111" s="22">
        <f>+F43*100/F30</f>
        <v>21.568097067428926</v>
      </c>
      <c r="G111" s="22">
        <f>+G43*100/G30</f>
        <v>19.857850731330423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68.861874347366339</v>
      </c>
      <c r="F112" s="13">
        <f>+F59*100/F30</f>
        <v>68.928313280134063</v>
      </c>
      <c r="G112" s="13">
        <f>+G59*100/G30</f>
        <v>69.76761731820379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39.239674843394347</v>
      </c>
      <c r="F113" s="23">
        <f>+F75/F76</f>
        <v>20.5613557614078</v>
      </c>
      <c r="G113" s="23">
        <f>+G75/G76</f>
        <v>17.867741033974092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0.49191519976051951</v>
      </c>
      <c r="F115" s="22">
        <f>+F65/F30</f>
        <v>0.4635541848542683</v>
      </c>
      <c r="G115" s="22">
        <f>+G65/G30</f>
        <v>0.47445049022817154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1.0414949153681363</v>
      </c>
      <c r="F116" s="13">
        <f>+F65/F28</f>
        <v>0.96066903215817856</v>
      </c>
      <c r="G116" s="13">
        <f>+G65/G28</f>
        <v>0.86836532358433594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-740.36847909836683</v>
      </c>
      <c r="F117" s="23">
        <f>+F65/F120</f>
        <v>-55.774960367464736</v>
      </c>
      <c r="G117" s="23">
        <f>+G65/G120</f>
        <v>-9.3087951941575735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0.99694210101974012</v>
      </c>
      <c r="F119" s="58">
        <f>+F23/F39</f>
        <v>0.96028057778754161</v>
      </c>
      <c r="G119" s="58">
        <f>+G23/G39</f>
        <v>0.71406049394800153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-66191</v>
      </c>
      <c r="F120" s="60">
        <f>+F23-F39</f>
        <v>-738030</v>
      </c>
      <c r="G120" s="60">
        <f>+G23-G39</f>
        <v>-4107334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2014-03-05T11:27:08Z</dcterms:modified>
</cp:coreProperties>
</file>